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5320" windowHeight="12435"/>
  </bookViews>
  <sheets>
    <sheet name="тестовый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C13" i="1" l="1"/>
  <c r="C9" i="1" l="1"/>
  <c r="O11" i="1" l="1"/>
  <c r="O13" i="1"/>
  <c r="O12" i="1"/>
  <c r="O7" i="1"/>
  <c r="C4" i="1"/>
  <c r="O5" i="1"/>
  <c r="B4" i="1" l="1"/>
  <c r="B5" i="1"/>
  <c r="B6" i="1"/>
  <c r="B7" i="1"/>
  <c r="M5" i="1"/>
  <c r="M6" i="1"/>
  <c r="M7" i="1"/>
  <c r="M10" i="1"/>
  <c r="M8" i="1"/>
  <c r="M9" i="1"/>
  <c r="M12" i="1"/>
  <c r="M11" i="1"/>
  <c r="M13" i="1"/>
  <c r="Q4" i="1"/>
  <c r="Q5" i="1"/>
  <c r="Q6" i="1"/>
  <c r="Q7" i="1"/>
  <c r="Q10" i="1"/>
  <c r="Q8" i="1"/>
  <c r="Q9" i="1"/>
  <c r="Q12" i="1"/>
  <c r="Q11" i="1"/>
  <c r="Q13" i="1"/>
  <c r="B10" i="1"/>
  <c r="B8" i="1"/>
  <c r="B9" i="1"/>
  <c r="B12" i="1"/>
  <c r="B11" i="1"/>
  <c r="B13" i="1"/>
  <c r="P3" i="1"/>
  <c r="P5" i="1"/>
  <c r="P10" i="1"/>
  <c r="P12" i="1"/>
  <c r="P11" i="1"/>
  <c r="D4" i="1"/>
  <c r="E4" i="1"/>
  <c r="F4" i="1"/>
  <c r="H13" i="1"/>
  <c r="D13" i="1"/>
  <c r="E13" i="1"/>
  <c r="F13" i="1"/>
  <c r="G13" i="1"/>
  <c r="P13" i="1"/>
  <c r="C11" i="1"/>
  <c r="P4" i="1" s="1"/>
  <c r="D11" i="1"/>
  <c r="E11" i="1"/>
  <c r="F11" i="1"/>
  <c r="G11" i="1"/>
  <c r="D12" i="1"/>
  <c r="E12" i="1"/>
  <c r="F12" i="1"/>
  <c r="G12" i="1"/>
  <c r="D10" i="1"/>
  <c r="E10" i="1"/>
  <c r="F10" i="1"/>
  <c r="G10" i="1"/>
  <c r="D8" i="1"/>
  <c r="E8" i="1"/>
  <c r="F8" i="1"/>
  <c r="G8" i="1"/>
  <c r="C6" i="1"/>
  <c r="P6" i="1" s="1"/>
  <c r="C7" i="1"/>
  <c r="P7" i="1" s="1"/>
  <c r="D6" i="1"/>
  <c r="E6" i="1"/>
  <c r="D7" i="1"/>
  <c r="E7" i="1"/>
  <c r="F7" i="1"/>
  <c r="D5" i="1"/>
  <c r="E5" i="1"/>
  <c r="F5" i="1"/>
  <c r="D3" i="1"/>
  <c r="E3" i="1"/>
  <c r="F3" i="1"/>
  <c r="P9" i="1" l="1"/>
  <c r="P8" i="1"/>
  <c r="C8" i="1"/>
</calcChain>
</file>

<file path=xl/sharedStrings.xml><?xml version="1.0" encoding="utf-8"?>
<sst xmlns="http://schemas.openxmlformats.org/spreadsheetml/2006/main" count="45" uniqueCount="35">
  <si>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</si>
  <si>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</si>
  <si>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</si>
  <si>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</si>
  <si>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</si>
  <si>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</si>
  <si>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</si>
  <si>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</si>
  <si>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</si>
  <si>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</si>
  <si>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</si>
  <si>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</si>
  <si>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</si>
  <si>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</si>
  <si>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</si>
  <si>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</si>
  <si>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</si>
  <si>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</si>
  <si>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МАОУ " Гимназия №5" г.Альметьевска РТ</t>
  </si>
  <si>
    <t>МАОУ "Лицей  №2" г.Альметьевска РТ</t>
  </si>
  <si>
    <t xml:space="preserve">Ильшатовна </t>
  </si>
  <si>
    <t>МАОУ "СОШ №16" г.Альметьевска РТ</t>
  </si>
  <si>
    <t>МАОУ "СОШ №10 с углубленным изучением  отдельных предметов"</t>
  </si>
  <si>
    <t xml:space="preserve">Лотфуллин </t>
  </si>
  <si>
    <t>Чингиз</t>
  </si>
  <si>
    <t>Дамирович</t>
  </si>
  <si>
    <t>Мингалимова. С.И.</t>
  </si>
  <si>
    <t>Сахипова А.А.</t>
  </si>
  <si>
    <t>Закирова Р.Х.</t>
  </si>
  <si>
    <t>Шлыкова Г.А.</t>
  </si>
  <si>
    <t>Декханова М.Н.</t>
  </si>
  <si>
    <t>Альметьевский</t>
  </si>
  <si>
    <t>Немецкий язык</t>
  </si>
  <si>
    <t xml:space="preserve">призер </t>
  </si>
  <si>
    <t xml:space="preserve">Протокол по итогам муниципального этапа ВсОШ по предмету "НЕМЕЦКИЙ ЯЗЫК"  Альметьевского муниципального района в 2019-2020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</si>
</sst>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wrapText="1"/>
    </xf>
    <xf numFmtId="0" fontId="19" fillId="0" borderId="10" xfId="0" applyFont="1" applyBorder="1" applyAlignment="1">
      <alignment horizontal="center" wrapText="1"/>
    </xf>
    <xf numFmtId="14" fontId="19" fillId="0" borderId="10" xfId="0" applyNumberFormat="1" applyFont="1" applyBorder="1" applyAlignment="1">
      <alignment horizontal="center" wrapText="1"/>
    </xf>
    <xf numFmtId="49" fontId="19" fillId="0" borderId="10" xfId="0" applyNumberFormat="1" applyFont="1" applyBorder="1" applyAlignment="1">
      <alignment wrapText="1"/>
    </xf>
    <xf numFmtId="49" fontId="19" fillId="0" borderId="10" xfId="0" applyNumberFormat="1" applyFont="1" applyBorder="1" applyAlignment="1">
      <alignment horizontal="center" wrapText="1"/>
    </xf>
    <xf numFmtId="14" fontId="19" fillId="0" borderId="10" xfId="0" applyNumberFormat="1" applyFont="1" applyBorder="1" applyAlignment="1">
      <alignment wrapText="1"/>
    </xf>
    <xf numFmtId="16" fontId="19" fillId="0" borderId="10" xfId="0" applyNumberFormat="1" applyFont="1" applyBorder="1" applyAlignment="1">
      <alignment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3;&#1077;&#1084;&#1077;&#1094;&#1082;&#1080;&#1081;%20&#1103;&#1079;&#1099;&#1082;%20-%20&#1091;&#1095;&#1072;&#1089;&#1090;&#1085;&#1080;&#1082;&#1080;%20&#1052;&#1069;%20&#1086;&#1083;&#1080;&#1084;&#1087;&#1080;&#1072;&#1076;&#109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11">
          <cell r="E11" t="str">
            <v xml:space="preserve">Хамзина </v>
          </cell>
          <cell r="F11" t="str">
            <v>Далия</v>
          </cell>
          <cell r="G11" t="str">
            <v>Флюровна</v>
          </cell>
        </row>
        <row r="17">
          <cell r="E17" t="str">
            <v>Жирнова</v>
          </cell>
          <cell r="F17" t="str">
            <v>Елизавета</v>
          </cell>
          <cell r="G17" t="str">
            <v>Петровна</v>
          </cell>
        </row>
        <row r="18">
          <cell r="E18" t="str">
            <v>Валиева</v>
          </cell>
          <cell r="F18" t="str">
            <v>Камилла</v>
          </cell>
          <cell r="G18" t="str">
            <v>Рамилевна</v>
          </cell>
        </row>
        <row r="20">
          <cell r="E20" t="str">
            <v>Арсланова</v>
          </cell>
          <cell r="F20" t="str">
            <v>Светлана</v>
          </cell>
        </row>
        <row r="21">
          <cell r="E21" t="str">
            <v>Попова</v>
          </cell>
          <cell r="F21" t="str">
            <v>Маргарита</v>
          </cell>
          <cell r="G21" t="str">
            <v>Максимовна</v>
          </cell>
        </row>
        <row r="23">
          <cell r="E23" t="str">
            <v xml:space="preserve">Евграфова  </v>
          </cell>
          <cell r="F23" t="str">
            <v xml:space="preserve"> Юлия  </v>
          </cell>
          <cell r="G23" t="str">
            <v xml:space="preserve"> Евгеньевна</v>
          </cell>
          <cell r="H23">
            <v>10</v>
          </cell>
        </row>
        <row r="24">
          <cell r="E24" t="str">
            <v xml:space="preserve">Онуфриева  </v>
          </cell>
          <cell r="F24" t="str">
            <v xml:space="preserve"> Анастасия  </v>
          </cell>
          <cell r="G24" t="str">
            <v xml:space="preserve">  Сергеевна</v>
          </cell>
          <cell r="H24">
            <v>10</v>
          </cell>
        </row>
        <row r="25">
          <cell r="E25" t="str">
            <v>Ильина</v>
          </cell>
          <cell r="F25" t="str">
            <v>Елизавета</v>
          </cell>
          <cell r="G25" t="str">
            <v>Михайловна</v>
          </cell>
          <cell r="H25">
            <v>11</v>
          </cell>
        </row>
        <row r="26">
          <cell r="E26" t="str">
            <v>Сафаргалеев</v>
          </cell>
          <cell r="F26" t="str">
            <v>Самат</v>
          </cell>
          <cell r="G26" t="str">
            <v>Нафисович</v>
          </cell>
          <cell r="H26">
            <v>11</v>
          </cell>
        </row>
        <row r="28">
          <cell r="E28" t="str">
            <v>Газизов</v>
          </cell>
          <cell r="F28" t="str">
            <v>Рустам</v>
          </cell>
          <cell r="G28" t="str">
            <v>Раисович</v>
          </cell>
          <cell r="H28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abSelected="1" workbookViewId="0">
      <pane ySplit="2" topLeftCell="A9" activePane="bottomLeft" state="frozen"/>
      <selection pane="bottomLeft" activeCell="C13" sqref="C13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7" width="9.140625" style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1.140625" style="1" bestFit="1" customWidth="1"/>
    <col min="18" max="16384" width="9.140625" style="1"/>
  </cols>
  <sheetData>
    <row r="1" spans="1:17" ht="24.75" customHeight="1" x14ac:dyDescent="0.25">
      <c r="A1" s="11" t="s">
        <v>34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ht="45" x14ac:dyDescent="0.25">
      <c r="A3" s="3">
        <v>1</v>
      </c>
      <c r="B3" s="4" t="s">
        <v>31</v>
      </c>
      <c r="C3" s="4" t="s">
        <v>18</v>
      </c>
      <c r="D3" s="4" t="str">
        <f>[1]Лист1!E11</f>
        <v xml:space="preserve">Хамзина </v>
      </c>
      <c r="E3" s="4" t="str">
        <f>[1]Лист1!F11</f>
        <v>Далия</v>
      </c>
      <c r="F3" s="4" t="str">
        <f>[1]Лист1!G11</f>
        <v>Флюровна</v>
      </c>
      <c r="G3" s="5">
        <v>7</v>
      </c>
      <c r="H3" s="6">
        <v>38076</v>
      </c>
      <c r="I3" s="5" t="s">
        <v>17</v>
      </c>
      <c r="J3" s="5">
        <v>55</v>
      </c>
      <c r="K3" s="5"/>
      <c r="L3" s="5"/>
      <c r="M3" s="5">
        <v>106</v>
      </c>
      <c r="N3" s="4" t="s">
        <v>33</v>
      </c>
      <c r="O3" s="4" t="s">
        <v>26</v>
      </c>
      <c r="P3" s="4" t="str">
        <f t="shared" ref="P3:P7" si="0">C3</f>
        <v>МАОУ " Гимназия №5" г.Альметьевска РТ</v>
      </c>
      <c r="Q3" s="4" t="s">
        <v>32</v>
      </c>
    </row>
    <row r="4" spans="1:17" ht="75" x14ac:dyDescent="0.25">
      <c r="A4" s="3">
        <v>2</v>
      </c>
      <c r="B4" s="4" t="str">
        <f t="shared" ref="B4:B7" si="1">$B$3</f>
        <v>Альметьевский</v>
      </c>
      <c r="C4" s="4" t="str">
        <f>$C$12</f>
        <v>МАОУ "СОШ №10 с углубленным изучением  отдельных предметов"</v>
      </c>
      <c r="D4" s="4" t="str">
        <f>[1]Лист1!E17</f>
        <v>Жирнова</v>
      </c>
      <c r="E4" s="4" t="str">
        <f>[1]Лист1!F17</f>
        <v>Елизавета</v>
      </c>
      <c r="F4" s="4" t="str">
        <f>[1]Лист1!G17</f>
        <v>Петровна</v>
      </c>
      <c r="G4" s="4">
        <v>9</v>
      </c>
      <c r="H4" s="9">
        <v>38892</v>
      </c>
      <c r="I4" s="4"/>
      <c r="J4" s="4">
        <v>82</v>
      </c>
      <c r="K4" s="5"/>
      <c r="L4" s="5"/>
      <c r="M4" s="5">
        <v>111</v>
      </c>
      <c r="N4" s="4"/>
      <c r="O4" s="4" t="s">
        <v>28</v>
      </c>
      <c r="P4" s="4" t="str">
        <f t="shared" si="0"/>
        <v>МАОУ "СОШ №10 с углубленным изучением  отдельных предметов"</v>
      </c>
      <c r="Q4" s="4" t="str">
        <f t="shared" ref="Q4:Q7" si="2">$Q$3</f>
        <v>Немецкий язык</v>
      </c>
    </row>
    <row r="5" spans="1:17" ht="30" x14ac:dyDescent="0.25">
      <c r="A5" s="3">
        <v>3</v>
      </c>
      <c r="B5" s="4" t="str">
        <f t="shared" si="1"/>
        <v>Альметьевский</v>
      </c>
      <c r="C5" s="4" t="s">
        <v>19</v>
      </c>
      <c r="D5" s="4" t="str">
        <f>[1]Лист1!E18</f>
        <v>Валиева</v>
      </c>
      <c r="E5" s="4" t="str">
        <f>[1]Лист1!F18</f>
        <v>Камилла</v>
      </c>
      <c r="F5" s="4" t="str">
        <f>[1]Лист1!G18</f>
        <v>Рамилевна</v>
      </c>
      <c r="G5" s="5">
        <v>9</v>
      </c>
      <c r="H5" s="6">
        <v>38078</v>
      </c>
      <c r="I5" s="5" t="s">
        <v>17</v>
      </c>
      <c r="J5" s="5">
        <v>67</v>
      </c>
      <c r="K5" s="5"/>
      <c r="L5" s="5"/>
      <c r="M5" s="5">
        <f t="shared" ref="M5:M7" si="3">$M$4</f>
        <v>111</v>
      </c>
      <c r="N5" s="4"/>
      <c r="O5" s="4" t="str">
        <f>$O$3</f>
        <v>Мингалимова. С.И.</v>
      </c>
      <c r="P5" s="4" t="str">
        <f t="shared" si="0"/>
        <v>МАОУ "Лицей  №2" г.Альметьевска РТ</v>
      </c>
      <c r="Q5" s="4" t="str">
        <f t="shared" si="2"/>
        <v>Немецкий язык</v>
      </c>
    </row>
    <row r="6" spans="1:17" ht="45" x14ac:dyDescent="0.25">
      <c r="A6" s="3">
        <v>4</v>
      </c>
      <c r="B6" s="4" t="str">
        <f t="shared" si="1"/>
        <v>Альметьевский</v>
      </c>
      <c r="C6" s="4" t="str">
        <f>$C$3</f>
        <v>МАОУ " Гимназия №5" г.Альметьевска РТ</v>
      </c>
      <c r="D6" s="4" t="str">
        <f>[1]Лист1!E20</f>
        <v>Арсланова</v>
      </c>
      <c r="E6" s="4" t="str">
        <f>[1]Лист1!F20</f>
        <v>Светлана</v>
      </c>
      <c r="F6" s="4" t="s">
        <v>20</v>
      </c>
      <c r="G6" s="5">
        <v>9</v>
      </c>
      <c r="H6" s="6">
        <v>38101</v>
      </c>
      <c r="I6" s="5" t="s">
        <v>17</v>
      </c>
      <c r="J6" s="5">
        <v>47</v>
      </c>
      <c r="K6" s="5"/>
      <c r="L6" s="5"/>
      <c r="M6" s="5">
        <f t="shared" si="3"/>
        <v>111</v>
      </c>
      <c r="N6" s="4"/>
      <c r="O6" s="4" t="s">
        <v>27</v>
      </c>
      <c r="P6" s="4" t="str">
        <f t="shared" si="0"/>
        <v>МАОУ " Гимназия №5" г.Альметьевска РТ</v>
      </c>
      <c r="Q6" s="4" t="str">
        <f t="shared" si="2"/>
        <v>Немецкий язык</v>
      </c>
    </row>
    <row r="7" spans="1:17" ht="30" x14ac:dyDescent="0.25">
      <c r="A7" s="3">
        <v>5</v>
      </c>
      <c r="B7" s="4" t="str">
        <f t="shared" si="1"/>
        <v>Альметьевский</v>
      </c>
      <c r="C7" s="4" t="str">
        <f>$C$3</f>
        <v>МАОУ " Гимназия №5" г.Альметьевска РТ</v>
      </c>
      <c r="D7" s="4" t="str">
        <f>[1]Лист1!E21</f>
        <v>Попова</v>
      </c>
      <c r="E7" s="4" t="str">
        <f>[1]Лист1!F21</f>
        <v>Маргарита</v>
      </c>
      <c r="F7" s="4" t="str">
        <f>[1]Лист1!G21</f>
        <v>Максимовна</v>
      </c>
      <c r="G7" s="5">
        <v>9</v>
      </c>
      <c r="H7" s="6">
        <v>38256</v>
      </c>
      <c r="I7" s="5" t="s">
        <v>17</v>
      </c>
      <c r="J7" s="5">
        <v>45</v>
      </c>
      <c r="K7" s="4"/>
      <c r="L7" s="4"/>
      <c r="M7" s="4">
        <f t="shared" si="3"/>
        <v>111</v>
      </c>
      <c r="N7" s="4"/>
      <c r="O7" s="4" t="str">
        <f>$O$3</f>
        <v>Мингалимова. С.И.</v>
      </c>
      <c r="P7" s="4" t="str">
        <f t="shared" si="0"/>
        <v>МАОУ " Гимназия №5" г.Альметьевска РТ</v>
      </c>
      <c r="Q7" s="4" t="str">
        <f t="shared" si="2"/>
        <v>Немецкий язык</v>
      </c>
    </row>
    <row r="8" spans="1:17" ht="45" x14ac:dyDescent="0.25">
      <c r="A8" s="3">
        <v>6</v>
      </c>
      <c r="B8" s="4" t="str">
        <f t="shared" ref="B8:B13" si="4">$B$3</f>
        <v>Альметьевский</v>
      </c>
      <c r="C8" s="7" t="str">
        <f ca="1">$C$8</f>
        <v>МАОУ "СОШ №16" г.Альметьевска РТ</v>
      </c>
      <c r="D8" s="7" t="str">
        <f>[1]Лист1!E24</f>
        <v xml:space="preserve">Онуфриева  </v>
      </c>
      <c r="E8" s="7" t="str">
        <f>[1]Лист1!F24</f>
        <v xml:space="preserve"> Анастасия  </v>
      </c>
      <c r="F8" s="7" t="str">
        <f>[1]Лист1!G24</f>
        <v xml:space="preserve">  Сергеевна</v>
      </c>
      <c r="G8" s="8">
        <f>[1]Лист1!H24</f>
        <v>10</v>
      </c>
      <c r="H8" s="6">
        <v>37771</v>
      </c>
      <c r="I8" s="5" t="s">
        <v>17</v>
      </c>
      <c r="J8" s="5">
        <v>71</v>
      </c>
      <c r="K8" s="5"/>
      <c r="L8" s="5"/>
      <c r="M8" s="5">
        <f t="shared" ref="M8:M13" si="5">$M$4</f>
        <v>111</v>
      </c>
      <c r="N8" s="4"/>
      <c r="O8" s="4" t="s">
        <v>29</v>
      </c>
      <c r="P8" s="4" t="str">
        <f t="shared" ref="P8:P13" ca="1" si="6">C8</f>
        <v>МАОУ "СОШ №16" г.Альметьевска РТ</v>
      </c>
      <c r="Q8" s="4" t="str">
        <f t="shared" ref="Q8:Q13" si="7">$Q$3</f>
        <v>Немецкий язык</v>
      </c>
    </row>
    <row r="9" spans="1:17" ht="75" x14ac:dyDescent="0.25">
      <c r="A9" s="3">
        <v>7</v>
      </c>
      <c r="B9" s="4" t="str">
        <f t="shared" si="4"/>
        <v>Альметьевский</v>
      </c>
      <c r="C9" s="4" t="str">
        <f>$C$12</f>
        <v>МАОУ "СОШ №10 с углубленным изучением  отдельных предметов"</v>
      </c>
      <c r="D9" s="4" t="s">
        <v>23</v>
      </c>
      <c r="E9" s="4" t="s">
        <v>24</v>
      </c>
      <c r="F9" s="4" t="s">
        <v>25</v>
      </c>
      <c r="G9" s="4">
        <v>10</v>
      </c>
      <c r="H9" s="10">
        <v>43669</v>
      </c>
      <c r="I9" s="4" t="s">
        <v>16</v>
      </c>
      <c r="J9" s="4">
        <v>68</v>
      </c>
      <c r="K9" s="4"/>
      <c r="L9" s="4"/>
      <c r="M9" s="4">
        <f t="shared" si="5"/>
        <v>111</v>
      </c>
      <c r="N9" s="4"/>
      <c r="O9" s="4" t="s">
        <v>30</v>
      </c>
      <c r="P9" s="4" t="str">
        <f t="shared" si="6"/>
        <v>МАОУ "СОШ №10 с углубленным изучением  отдельных предметов"</v>
      </c>
      <c r="Q9" s="4" t="str">
        <f t="shared" si="7"/>
        <v>Немецкий язык</v>
      </c>
    </row>
    <row r="10" spans="1:17" ht="45" x14ac:dyDescent="0.25">
      <c r="A10" s="3">
        <v>8</v>
      </c>
      <c r="B10" s="4" t="str">
        <f t="shared" si="4"/>
        <v>Альметьевский</v>
      </c>
      <c r="C10" s="7" t="s">
        <v>21</v>
      </c>
      <c r="D10" s="7" t="str">
        <f>[1]Лист1!E23</f>
        <v xml:space="preserve">Евграфова  </v>
      </c>
      <c r="E10" s="7" t="str">
        <f>[1]Лист1!F23</f>
        <v xml:space="preserve"> Юлия  </v>
      </c>
      <c r="F10" s="7" t="str">
        <f>[1]Лист1!G23</f>
        <v xml:space="preserve"> Евгеньевна</v>
      </c>
      <c r="G10" s="8">
        <f>[1]Лист1!H23</f>
        <v>10</v>
      </c>
      <c r="H10" s="6">
        <v>37843</v>
      </c>
      <c r="I10" s="5" t="s">
        <v>17</v>
      </c>
      <c r="J10" s="5">
        <v>56</v>
      </c>
      <c r="K10" s="5"/>
      <c r="L10" s="5"/>
      <c r="M10" s="5">
        <f t="shared" si="5"/>
        <v>111</v>
      </c>
      <c r="N10" s="4"/>
      <c r="O10" s="4" t="s">
        <v>29</v>
      </c>
      <c r="P10" s="4" t="str">
        <f t="shared" si="6"/>
        <v>МАОУ "СОШ №16" г.Альметьевска РТ</v>
      </c>
      <c r="Q10" s="4" t="str">
        <f t="shared" si="7"/>
        <v>Немецкий язык</v>
      </c>
    </row>
    <row r="11" spans="1:17" ht="30" x14ac:dyDescent="0.25">
      <c r="A11" s="3">
        <v>9</v>
      </c>
      <c r="B11" s="4" t="str">
        <f t="shared" si="4"/>
        <v>Альметьевский</v>
      </c>
      <c r="C11" s="4" t="str">
        <f>$C$3</f>
        <v>МАОУ " Гимназия №5" г.Альметьевска РТ</v>
      </c>
      <c r="D11" s="4" t="str">
        <f>[1]Лист1!E25</f>
        <v>Ильина</v>
      </c>
      <c r="E11" s="4" t="str">
        <f>[1]Лист1!F25</f>
        <v>Елизавета</v>
      </c>
      <c r="F11" s="4" t="str">
        <f>[1]Лист1!G25</f>
        <v>Михайловна</v>
      </c>
      <c r="G11" s="5">
        <f>[1]Лист1!H25</f>
        <v>11</v>
      </c>
      <c r="H11" s="6">
        <v>37650</v>
      </c>
      <c r="I11" s="5" t="s">
        <v>17</v>
      </c>
      <c r="J11" s="5">
        <v>102</v>
      </c>
      <c r="K11" s="5"/>
      <c r="L11" s="5"/>
      <c r="M11" s="5">
        <f t="shared" si="5"/>
        <v>111</v>
      </c>
      <c r="N11" s="4"/>
      <c r="O11" s="4" t="str">
        <f>$O$3</f>
        <v>Мингалимова. С.И.</v>
      </c>
      <c r="P11" s="4" t="str">
        <f t="shared" si="6"/>
        <v>МАОУ " Гимназия №5" г.Альметьевска РТ</v>
      </c>
      <c r="Q11" s="4" t="str">
        <f t="shared" si="7"/>
        <v>Немецкий язык</v>
      </c>
    </row>
    <row r="12" spans="1:17" ht="45" x14ac:dyDescent="0.25">
      <c r="A12" s="3">
        <v>10</v>
      </c>
      <c r="B12" s="4" t="str">
        <f t="shared" si="4"/>
        <v>Альметьевский</v>
      </c>
      <c r="C12" s="4" t="s">
        <v>22</v>
      </c>
      <c r="D12" s="4" t="str">
        <f>[1]Лист1!E26</f>
        <v>Сафаргалеев</v>
      </c>
      <c r="E12" s="4" t="str">
        <f>[1]Лист1!F26</f>
        <v>Самат</v>
      </c>
      <c r="F12" s="4" t="str">
        <f>[1]Лист1!G26</f>
        <v>Нафисович</v>
      </c>
      <c r="G12" s="5">
        <f>[1]Лист1!H26</f>
        <v>11</v>
      </c>
      <c r="H12" s="6">
        <v>37193</v>
      </c>
      <c r="I12" s="5" t="s">
        <v>16</v>
      </c>
      <c r="J12" s="5">
        <v>83</v>
      </c>
      <c r="K12" s="5"/>
      <c r="L12" s="5"/>
      <c r="M12" s="5">
        <f t="shared" si="5"/>
        <v>111</v>
      </c>
      <c r="N12" s="4"/>
      <c r="O12" s="4" t="str">
        <f>$O$9</f>
        <v>Декханова М.Н.</v>
      </c>
      <c r="P12" s="4" t="str">
        <f t="shared" si="6"/>
        <v>МАОУ "СОШ №10 с углубленным изучением  отдельных предметов"</v>
      </c>
      <c r="Q12" s="4" t="str">
        <f t="shared" si="7"/>
        <v>Немецкий язык</v>
      </c>
    </row>
    <row r="13" spans="1:17" ht="45" x14ac:dyDescent="0.25">
      <c r="A13" s="3">
        <v>11</v>
      </c>
      <c r="B13" s="4" t="str">
        <f t="shared" si="4"/>
        <v>Альметьевский</v>
      </c>
      <c r="C13" s="4" t="str">
        <f>$C$12</f>
        <v>МАОУ "СОШ №10 с углубленным изучением  отдельных предметов"</v>
      </c>
      <c r="D13" s="4" t="str">
        <f>[1]Лист1!E28</f>
        <v>Газизов</v>
      </c>
      <c r="E13" s="4" t="str">
        <f>[1]Лист1!F28</f>
        <v>Рустам</v>
      </c>
      <c r="F13" s="4" t="str">
        <f>[1]Лист1!G28</f>
        <v>Раисович</v>
      </c>
      <c r="G13" s="5">
        <f>[1]Лист1!H28</f>
        <v>11</v>
      </c>
      <c r="H13" s="6">
        <f>$H$12</f>
        <v>37193</v>
      </c>
      <c r="I13" s="5" t="s">
        <v>16</v>
      </c>
      <c r="J13" s="5">
        <v>74</v>
      </c>
      <c r="K13" s="5"/>
      <c r="L13" s="5"/>
      <c r="M13" s="5">
        <f t="shared" si="5"/>
        <v>111</v>
      </c>
      <c r="N13" s="4"/>
      <c r="O13" s="4" t="str">
        <f>$O$12</f>
        <v>Декханова М.Н.</v>
      </c>
      <c r="P13" s="4" t="str">
        <f t="shared" si="6"/>
        <v>МАОУ "СОШ №10 с углубленным изучением  отдельных предметов"</v>
      </c>
      <c r="Q13" s="4" t="str">
        <f t="shared" si="7"/>
        <v>Немецкий язык</v>
      </c>
    </row>
  </sheetData>
  <sortState ref="A11:Q13">
    <sortCondition descending="1" ref="A11"/>
  </sortState>
  <mergeCells count="1">
    <mergeCell ref="A1:Q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13</cp:lastModifiedBy>
  <cp:lastPrinted>2019-11-08T05:48:31Z</cp:lastPrinted>
  <dcterms:created xsi:type="dcterms:W3CDTF">2019-10-29T08:00:15Z</dcterms:created>
  <dcterms:modified xsi:type="dcterms:W3CDTF">2019-12-23T11:32:37Z</dcterms:modified>
</cp:coreProperties>
</file>